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15" windowWidth="19440" windowHeight="7305"/>
  </bookViews>
  <sheets>
    <sheet name="Приложение №3" sheetId="1" r:id="rId1"/>
  </sheets>
  <calcPr calcId="125725"/>
</workbook>
</file>

<file path=xl/calcChain.xml><?xml version="1.0" encoding="utf-8"?>
<calcChain xmlns="http://schemas.openxmlformats.org/spreadsheetml/2006/main">
  <c r="E34" i="1"/>
  <c r="E38"/>
  <c r="I32"/>
  <c r="G32"/>
  <c r="I29"/>
  <c r="G29"/>
  <c r="E29"/>
  <c r="I36"/>
  <c r="E20"/>
  <c r="F25"/>
  <c r="G25"/>
  <c r="H25"/>
  <c r="I25"/>
  <c r="J25"/>
  <c r="E25"/>
  <c r="F19" l="1"/>
  <c r="E27"/>
  <c r="E32"/>
  <c r="E36"/>
  <c r="G20"/>
  <c r="I20"/>
  <c r="I19" s="1"/>
  <c r="H19"/>
  <c r="G27"/>
  <c r="I27"/>
  <c r="G36"/>
  <c r="G19" s="1"/>
  <c r="G40"/>
  <c r="I40"/>
  <c r="G42" l="1"/>
  <c r="E19"/>
  <c r="E42" s="1"/>
  <c r="J19" l="1"/>
  <c r="J42" s="1"/>
  <c r="I42"/>
  <c r="H42"/>
  <c r="F42" l="1"/>
</calcChain>
</file>

<file path=xl/sharedStrings.xml><?xml version="1.0" encoding="utf-8"?>
<sst xmlns="http://schemas.openxmlformats.org/spreadsheetml/2006/main" count="83" uniqueCount="49">
  <si>
    <t>РАСПРЕДЕЛЕНИЕ</t>
  </si>
  <si>
    <t>№ п/п</t>
  </si>
  <si>
    <t xml:space="preserve">Наименование кодов классификации расходов местного бюджета </t>
  </si>
  <si>
    <t xml:space="preserve">Коды классификации расходов  местного бюджета 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</si>
  <si>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</si>
  <si>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</si>
  <si>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</si>
  <si>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</si>
  <si>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</si>
  <si>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</si>
  <si>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</si>
  <si>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</si>
  <si>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</si>
  <si>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</si>
  <si>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</si>
  <si>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</si>
  <si>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</si>
  <si>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</si>
  <si>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</si>
  <si>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</si>
  <si>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</si>
  <si>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</si>
  <si>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</si>
  <si>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</si>
  <si>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</si>
  <si>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</si>
  <si>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</si>
  <si>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</si>
  <si>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</si>
  <si>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</si>
  <si>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</si>
  <si>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</si>
  <si>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</si>
  <si>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</si>
  <si>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Сумма, рублей</t>
  </si>
  <si>
    <t>2023 год</t>
  </si>
  <si>
    <t>Всего</t>
  </si>
  <si>
    <t>в том числе за счет поступлений целевого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</si>
  <si>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</si>
  <si>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</si>
  <si>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Администрация Александровского сельского поселения Азовского немецкого национального муниципального района Омской области</t>
  </si>
  <si>
    <t>Социальная политика</t>
  </si>
  <si>
    <t>Пенсионное обеспечение</t>
  </si>
  <si>
    <t>2024 год</t>
  </si>
  <si>
    <t>Приложение № 2</t>
  </si>
  <si>
    <t>бюджетных ассигнований местного бюджета по разделам и подразделам классификации расходов бюджетов на 2023 год и на плановый период 2024 и 2025 годов</t>
  </si>
  <si>
    <t>2025 год</t>
  </si>
  <si>
    <t>Общеэкономические расходы</t>
  </si>
  <si>
    <r>
      <t xml:space="preserve">к Решению Совета Александровского сельского поселения Азовского немецкого национального муниципального района Омской области " О бюджете Александровского сельского поселения Азовского немецкого национального муниципального района Омской области на 2022 год и на плановый период 2023 и 2024 годов" № 12-51 от 22.12.2022     </t>
    </r>
    <r>
      <rPr>
        <sz val="9"/>
        <color theme="1"/>
        <rFont val="Times New Roman"/>
        <family val="1"/>
        <charset val="204"/>
      </rPr>
      <t xml:space="preserve">(в редакции решений Совета от 29.03.2023 № 3-9,от 13.09.2023 №7-28,от 22.12.2023 </t>
    </r>
    <r>
      <rPr>
        <sz val="8"/>
        <color theme="1"/>
        <rFont val="Times New Roman"/>
        <family val="1"/>
        <charset val="204"/>
      </rPr>
      <t>№ 10-45)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</si>
</sst>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43" fontId="3" fillId="0" borderId="1" xfId="0" applyNumberFormat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43" fontId="3" fillId="0" borderId="5" xfId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zoomScaleNormal="100" workbookViewId="0">
      <selection activeCell="A11" sqref="A11:J11"/>
    </sheetView>
  </sheetViews>
  <sheetFormatPr defaultRowHeight="15"/>
  <cols>
    <col min="1" max="1" width="4.7109375" customWidth="1"/>
    <col min="2" max="2" width="44.28515625" customWidth="1"/>
    <col min="3" max="3" width="10.28515625" customWidth="1"/>
    <col min="4" max="4" width="13.85546875" customWidth="1"/>
    <col min="5" max="5" width="14.42578125" customWidth="1"/>
    <col min="6" max="6" width="13.42578125" customWidth="1"/>
    <col min="7" max="7" width="14.7109375" customWidth="1"/>
    <col min="8" max="8" width="13.5703125" customWidth="1"/>
    <col min="9" max="9" width="18.7109375" customWidth="1"/>
    <col min="10" max="10" width="14.85546875" customWidth="1"/>
  </cols>
  <sheetData>
    <row r="1" spans="1:10" s="4" customFormat="1" ht="15.75">
      <c r="A1" s="5"/>
      <c r="F1" s="5"/>
      <c r="G1" s="5"/>
      <c r="H1" s="38" t="s">
        <v>44</v>
      </c>
      <c r="I1" s="38"/>
      <c r="J1" s="38"/>
    </row>
    <row r="2" spans="1:10" s="4" customFormat="1" ht="15.75" customHeight="1">
      <c r="A2" s="5"/>
      <c r="D2" s="20"/>
      <c r="E2" s="20"/>
      <c r="F2" s="20"/>
      <c r="G2" s="39" t="s">
        <v>48</v>
      </c>
      <c r="H2" s="39"/>
      <c r="I2" s="39"/>
      <c r="J2" s="39"/>
    </row>
    <row r="3" spans="1:10" s="4" customFormat="1" ht="15.75">
      <c r="A3" s="5"/>
      <c r="D3" s="20"/>
      <c r="E3" s="20"/>
      <c r="F3" s="20"/>
      <c r="G3" s="39"/>
      <c r="H3" s="39"/>
      <c r="I3" s="39"/>
      <c r="J3" s="39"/>
    </row>
    <row r="4" spans="1:10" s="4" customFormat="1" ht="15.75">
      <c r="A4" s="5"/>
      <c r="D4" s="20"/>
      <c r="E4" s="20"/>
      <c r="F4" s="20"/>
      <c r="G4" s="39"/>
      <c r="H4" s="39"/>
      <c r="I4" s="39"/>
      <c r="J4" s="39"/>
    </row>
    <row r="5" spans="1:10" s="4" customFormat="1" ht="15.75">
      <c r="A5" s="5"/>
      <c r="D5" s="20"/>
      <c r="E5" s="20"/>
      <c r="F5" s="20"/>
      <c r="G5" s="39"/>
      <c r="H5" s="39"/>
      <c r="I5" s="39"/>
      <c r="J5" s="39"/>
    </row>
    <row r="6" spans="1:10" s="4" customFormat="1" ht="15.75">
      <c r="A6" s="5"/>
      <c r="D6" s="20"/>
      <c r="E6" s="20"/>
      <c r="F6" s="20"/>
      <c r="G6" s="39"/>
      <c r="H6" s="39"/>
      <c r="I6" s="39"/>
      <c r="J6" s="39"/>
    </row>
    <row r="7" spans="1:10" s="4" customFormat="1" ht="15.75">
      <c r="A7" s="5"/>
      <c r="D7" s="20"/>
      <c r="E7" s="20"/>
      <c r="F7" s="20"/>
      <c r="G7" s="39"/>
      <c r="H7" s="39"/>
      <c r="I7" s="39"/>
      <c r="J7" s="39"/>
    </row>
    <row r="8" spans="1:10" s="4" customFormat="1" ht="25.5" customHeight="1">
      <c r="A8" s="5"/>
      <c r="D8" s="20"/>
      <c r="E8" s="20"/>
      <c r="F8" s="20"/>
      <c r="G8" s="39"/>
      <c r="H8" s="39"/>
      <c r="I8" s="39"/>
      <c r="J8" s="39"/>
    </row>
    <row r="9" spans="1:10" s="4" customFormat="1" ht="15.75">
      <c r="A9" s="5"/>
      <c r="D9" s="20"/>
      <c r="E9" s="20"/>
      <c r="F9" s="20"/>
      <c r="G9" s="21"/>
      <c r="H9" s="21"/>
      <c r="I9" s="21"/>
      <c r="J9" s="21"/>
    </row>
    <row r="10" spans="1:10" ht="15" customHeight="1">
      <c r="A10" s="1"/>
      <c r="D10" s="20"/>
      <c r="E10" s="20"/>
      <c r="F10" s="20"/>
      <c r="G10" s="20"/>
      <c r="H10" s="20"/>
      <c r="I10" s="20"/>
      <c r="J10" s="20"/>
    </row>
    <row r="11" spans="1:10" ht="18.75">
      <c r="A11" s="36" t="s">
        <v>0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10" ht="15" customHeight="1">
      <c r="A12" s="37" t="s">
        <v>45</v>
      </c>
      <c r="B12" s="37"/>
      <c r="C12" s="37"/>
      <c r="D12" s="37"/>
      <c r="E12" s="37"/>
      <c r="F12" s="37"/>
      <c r="G12" s="37"/>
      <c r="H12" s="37"/>
      <c r="I12" s="37"/>
      <c r="J12" s="37"/>
    </row>
    <row r="13" spans="1:10" ht="21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15.75">
      <c r="A14" s="2"/>
    </row>
    <row r="15" spans="1:10" s="4" customFormat="1" ht="30" customHeight="1">
      <c r="A15" s="43" t="s">
        <v>1</v>
      </c>
      <c r="B15" s="43" t="s">
        <v>2</v>
      </c>
      <c r="C15" s="43" t="s">
        <v>3</v>
      </c>
      <c r="D15" s="40"/>
      <c r="E15" s="40" t="s">
        <v>34</v>
      </c>
      <c r="F15" s="41"/>
      <c r="G15" s="41"/>
      <c r="H15" s="41"/>
      <c r="I15" s="41"/>
      <c r="J15" s="42"/>
    </row>
    <row r="16" spans="1:10" s="4" customFormat="1" ht="36" customHeight="1">
      <c r="A16" s="43"/>
      <c r="B16" s="43"/>
      <c r="C16" s="43"/>
      <c r="D16" s="40"/>
      <c r="E16" s="43" t="s">
        <v>35</v>
      </c>
      <c r="F16" s="43"/>
      <c r="G16" s="43" t="s">
        <v>43</v>
      </c>
      <c r="H16" s="43"/>
      <c r="I16" s="44" t="s">
        <v>46</v>
      </c>
      <c r="J16" s="44"/>
    </row>
    <row r="17" spans="1:10" s="4" customFormat="1" ht="133.5" customHeight="1">
      <c r="A17" s="43"/>
      <c r="B17" s="43"/>
      <c r="C17" s="6" t="s">
        <v>4</v>
      </c>
      <c r="D17" s="16" t="s">
        <v>5</v>
      </c>
      <c r="E17" s="15" t="s">
        <v>36</v>
      </c>
      <c r="F17" s="15" t="s">
        <v>37</v>
      </c>
      <c r="G17" s="15" t="s">
        <v>36</v>
      </c>
      <c r="H17" s="15" t="s">
        <v>37</v>
      </c>
      <c r="I17" s="18" t="s">
        <v>36</v>
      </c>
      <c r="J17" s="15" t="s">
        <v>37</v>
      </c>
    </row>
    <row r="18" spans="1:10" s="4" customFormat="1" ht="15.75">
      <c r="A18" s="7">
        <v>1</v>
      </c>
      <c r="B18" s="7">
        <v>2</v>
      </c>
      <c r="C18" s="7">
        <v>4</v>
      </c>
      <c r="D18" s="7">
        <v>5</v>
      </c>
      <c r="E18" s="7">
        <v>6</v>
      </c>
      <c r="F18" s="7">
        <v>7</v>
      </c>
      <c r="G18" s="7">
        <v>8</v>
      </c>
      <c r="H18" s="17">
        <v>9</v>
      </c>
      <c r="I18" s="19">
        <v>10</v>
      </c>
      <c r="J18" s="19">
        <v>11</v>
      </c>
    </row>
    <row r="19" spans="1:10" s="4" customFormat="1" ht="66.75" customHeight="1">
      <c r="A19" s="6">
        <v>1</v>
      </c>
      <c r="B19" s="8" t="s">
        <v>40</v>
      </c>
      <c r="C19" s="15"/>
      <c r="D19" s="15"/>
      <c r="E19" s="9">
        <f>E20+E25+E27+E29+E32+E34+E36+E40+E38</f>
        <v>8962287.8499999996</v>
      </c>
      <c r="F19" s="9">
        <f>F25</f>
        <v>215020</v>
      </c>
      <c r="G19" s="9">
        <f>G20+G25+G27+G29+G32+G34+G36+G40+G38</f>
        <v>8159026.1400000006</v>
      </c>
      <c r="H19" s="9">
        <f>H20+H25+H27+H29+H32+H34+H36+H40</f>
        <v>224998</v>
      </c>
      <c r="I19" s="9">
        <f>I20+I25+I27+I29+I32+I34+I36+I40+I38</f>
        <v>8044879.8300000001</v>
      </c>
      <c r="J19" s="22">
        <f>J25</f>
        <v>233192</v>
      </c>
    </row>
    <row r="20" spans="1:10" s="4" customFormat="1" ht="30" customHeight="1">
      <c r="A20" s="6"/>
      <c r="B20" s="8" t="s">
        <v>6</v>
      </c>
      <c r="C20" s="12" t="s">
        <v>25</v>
      </c>
      <c r="D20" s="12" t="s">
        <v>32</v>
      </c>
      <c r="E20" s="9">
        <f>E21+E22+E23+E24</f>
        <v>3773253.55</v>
      </c>
      <c r="F20" s="9">
        <v>0</v>
      </c>
      <c r="G20" s="9">
        <f>G21+G22+G23+G24</f>
        <v>3756254</v>
      </c>
      <c r="H20" s="24">
        <v>0</v>
      </c>
      <c r="I20" s="23">
        <f>I21+I22+I23+I24</f>
        <v>3756254</v>
      </c>
      <c r="J20" s="25">
        <v>0</v>
      </c>
    </row>
    <row r="21" spans="1:10" s="4" customFormat="1" ht="63">
      <c r="A21" s="6"/>
      <c r="B21" s="8" t="s">
        <v>7</v>
      </c>
      <c r="C21" s="12" t="s">
        <v>25</v>
      </c>
      <c r="D21" s="12" t="s">
        <v>26</v>
      </c>
      <c r="E21" s="9">
        <v>903692.55</v>
      </c>
      <c r="F21" s="9">
        <v>0</v>
      </c>
      <c r="G21" s="9">
        <v>903693</v>
      </c>
      <c r="H21" s="24">
        <v>0</v>
      </c>
      <c r="I21" s="23">
        <v>903693</v>
      </c>
      <c r="J21" s="25">
        <v>0</v>
      </c>
    </row>
    <row r="22" spans="1:10" s="4" customFormat="1" ht="63" customHeight="1">
      <c r="A22" s="6"/>
      <c r="B22" s="8" t="s">
        <v>8</v>
      </c>
      <c r="C22" s="12" t="s">
        <v>25</v>
      </c>
      <c r="D22" s="12" t="s">
        <v>28</v>
      </c>
      <c r="E22" s="9">
        <v>2644561</v>
      </c>
      <c r="F22" s="9">
        <v>0</v>
      </c>
      <c r="G22" s="9">
        <v>2644561</v>
      </c>
      <c r="H22" s="24">
        <v>0</v>
      </c>
      <c r="I22" s="23">
        <v>2644561</v>
      </c>
      <c r="J22" s="25">
        <v>0</v>
      </c>
    </row>
    <row r="23" spans="1:10" s="4" customFormat="1" ht="30" customHeight="1">
      <c r="A23" s="6"/>
      <c r="B23" s="8" t="s">
        <v>9</v>
      </c>
      <c r="C23" s="12" t="s">
        <v>25</v>
      </c>
      <c r="D23" s="12">
        <v>11</v>
      </c>
      <c r="E23" s="9">
        <v>8000</v>
      </c>
      <c r="F23" s="9">
        <v>0</v>
      </c>
      <c r="G23" s="9">
        <v>8000</v>
      </c>
      <c r="H23" s="24">
        <v>0</v>
      </c>
      <c r="I23" s="23">
        <v>8000</v>
      </c>
      <c r="J23" s="25">
        <v>0</v>
      </c>
    </row>
    <row r="24" spans="1:10" s="4" customFormat="1" ht="30" customHeight="1">
      <c r="A24" s="6"/>
      <c r="B24" s="8" t="s">
        <v>10</v>
      </c>
      <c r="C24" s="12" t="s">
        <v>25</v>
      </c>
      <c r="D24" s="12">
        <v>13</v>
      </c>
      <c r="E24" s="9">
        <v>217000</v>
      </c>
      <c r="F24" s="9">
        <v>0</v>
      </c>
      <c r="G24" s="9">
        <v>200000</v>
      </c>
      <c r="H24" s="24">
        <v>0</v>
      </c>
      <c r="I24" s="23">
        <v>200000</v>
      </c>
      <c r="J24" s="25">
        <v>0</v>
      </c>
    </row>
    <row r="25" spans="1:10" s="4" customFormat="1" ht="30" customHeight="1">
      <c r="A25" s="6"/>
      <c r="B25" s="8" t="s">
        <v>11</v>
      </c>
      <c r="C25" s="12" t="s">
        <v>26</v>
      </c>
      <c r="D25" s="12" t="s">
        <v>32</v>
      </c>
      <c r="E25" s="9">
        <f>E26</f>
        <v>215020</v>
      </c>
      <c r="F25" s="9">
        <f t="shared" ref="F25:J25" si="0">F26</f>
        <v>215020</v>
      </c>
      <c r="G25" s="9">
        <f t="shared" si="0"/>
        <v>224998</v>
      </c>
      <c r="H25" s="9">
        <f t="shared" si="0"/>
        <v>224998</v>
      </c>
      <c r="I25" s="9">
        <f t="shared" si="0"/>
        <v>233192</v>
      </c>
      <c r="J25" s="9">
        <f t="shared" si="0"/>
        <v>233192</v>
      </c>
    </row>
    <row r="26" spans="1:10" s="4" customFormat="1" ht="30" customHeight="1">
      <c r="A26" s="6"/>
      <c r="B26" s="8" t="s">
        <v>12</v>
      </c>
      <c r="C26" s="12" t="s">
        <v>26</v>
      </c>
      <c r="D26" s="12" t="s">
        <v>27</v>
      </c>
      <c r="E26" s="9">
        <v>215020</v>
      </c>
      <c r="F26" s="9">
        <v>215020</v>
      </c>
      <c r="G26" s="9">
        <v>224998</v>
      </c>
      <c r="H26" s="9">
        <v>224998</v>
      </c>
      <c r="I26" s="23">
        <v>233192</v>
      </c>
      <c r="J26" s="23">
        <v>233192</v>
      </c>
    </row>
    <row r="27" spans="1:10" s="4" customFormat="1" ht="30" customHeight="1">
      <c r="A27" s="6"/>
      <c r="B27" s="8" t="s">
        <v>13</v>
      </c>
      <c r="C27" s="12" t="s">
        <v>27</v>
      </c>
      <c r="D27" s="12" t="s">
        <v>32</v>
      </c>
      <c r="E27" s="9">
        <f>E28</f>
        <v>50000</v>
      </c>
      <c r="F27" s="9">
        <v>0</v>
      </c>
      <c r="G27" s="9">
        <f>G28</f>
        <v>50000</v>
      </c>
      <c r="H27" s="24">
        <v>0</v>
      </c>
      <c r="I27" s="23">
        <f>I28</f>
        <v>50000</v>
      </c>
      <c r="J27" s="25">
        <v>0</v>
      </c>
    </row>
    <row r="28" spans="1:10" s="4" customFormat="1" ht="64.900000000000006" customHeight="1">
      <c r="A28" s="6"/>
      <c r="B28" s="8" t="s">
        <v>38</v>
      </c>
      <c r="C28" s="12" t="s">
        <v>27</v>
      </c>
      <c r="D28" s="12" t="s">
        <v>39</v>
      </c>
      <c r="E28" s="9">
        <v>50000</v>
      </c>
      <c r="F28" s="9">
        <v>0</v>
      </c>
      <c r="G28" s="9">
        <v>50000</v>
      </c>
      <c r="H28" s="24">
        <v>0</v>
      </c>
      <c r="I28" s="23">
        <v>50000</v>
      </c>
      <c r="J28" s="25">
        <v>0</v>
      </c>
    </row>
    <row r="29" spans="1:10" s="4" customFormat="1" ht="30" customHeight="1">
      <c r="A29" s="6"/>
      <c r="B29" s="8" t="s">
        <v>14</v>
      </c>
      <c r="C29" s="12" t="s">
        <v>28</v>
      </c>
      <c r="D29" s="12" t="s">
        <v>32</v>
      </c>
      <c r="E29" s="9">
        <f>E31+E30</f>
        <v>1296520</v>
      </c>
      <c r="F29" s="9">
        <v>0</v>
      </c>
      <c r="G29" s="9">
        <f>G30+G31</f>
        <v>1394620</v>
      </c>
      <c r="H29" s="24">
        <v>0</v>
      </c>
      <c r="I29" s="23">
        <f>I31+I30</f>
        <v>1446540</v>
      </c>
      <c r="J29" s="25">
        <v>0</v>
      </c>
    </row>
    <row r="30" spans="1:10" s="4" customFormat="1" ht="30" customHeight="1">
      <c r="A30" s="35"/>
      <c r="B30" s="8" t="s">
        <v>47</v>
      </c>
      <c r="C30" s="12" t="s">
        <v>28</v>
      </c>
      <c r="D30" s="12" t="s">
        <v>25</v>
      </c>
      <c r="E30" s="9">
        <v>15000</v>
      </c>
      <c r="F30" s="9"/>
      <c r="G30" s="9">
        <v>15000</v>
      </c>
      <c r="H30" s="24"/>
      <c r="I30" s="23">
        <v>15000</v>
      </c>
      <c r="J30" s="25"/>
    </row>
    <row r="31" spans="1:10" s="4" customFormat="1" ht="30" customHeight="1">
      <c r="A31" s="6"/>
      <c r="B31" s="8" t="s">
        <v>15</v>
      </c>
      <c r="C31" s="12" t="s">
        <v>28</v>
      </c>
      <c r="D31" s="12" t="s">
        <v>33</v>
      </c>
      <c r="E31" s="9">
        <v>1281520</v>
      </c>
      <c r="F31" s="9">
        <v>0</v>
      </c>
      <c r="G31" s="9">
        <v>1379620</v>
      </c>
      <c r="H31" s="24">
        <v>0</v>
      </c>
      <c r="I31" s="23">
        <v>1431540</v>
      </c>
      <c r="J31" s="25">
        <v>0</v>
      </c>
    </row>
    <row r="32" spans="1:10" s="4" customFormat="1" ht="30" customHeight="1">
      <c r="A32" s="6"/>
      <c r="B32" s="8" t="s">
        <v>16</v>
      </c>
      <c r="C32" s="12" t="s">
        <v>29</v>
      </c>
      <c r="D32" s="12" t="s">
        <v>32</v>
      </c>
      <c r="E32" s="9">
        <f>E33</f>
        <v>350000</v>
      </c>
      <c r="F32" s="9">
        <v>0</v>
      </c>
      <c r="G32" s="9">
        <f>G33</f>
        <v>350000</v>
      </c>
      <c r="H32" s="24">
        <v>0</v>
      </c>
      <c r="I32" s="23">
        <f>I33</f>
        <v>350000</v>
      </c>
      <c r="J32" s="25">
        <v>0</v>
      </c>
    </row>
    <row r="33" spans="1:10" s="4" customFormat="1" ht="30" customHeight="1">
      <c r="A33" s="6"/>
      <c r="B33" s="8" t="s">
        <v>17</v>
      </c>
      <c r="C33" s="12" t="s">
        <v>29</v>
      </c>
      <c r="D33" s="12" t="s">
        <v>27</v>
      </c>
      <c r="E33" s="9">
        <v>350000</v>
      </c>
      <c r="F33" s="9">
        <v>0</v>
      </c>
      <c r="G33" s="9">
        <v>350000</v>
      </c>
      <c r="H33" s="24">
        <v>0</v>
      </c>
      <c r="I33" s="23">
        <v>350000</v>
      </c>
      <c r="J33" s="25">
        <v>0</v>
      </c>
    </row>
    <row r="34" spans="1:10" s="4" customFormat="1" ht="30" customHeight="1">
      <c r="A34" s="6"/>
      <c r="B34" s="8" t="s">
        <v>18</v>
      </c>
      <c r="C34" s="12" t="s">
        <v>30</v>
      </c>
      <c r="D34" s="12" t="s">
        <v>32</v>
      </c>
      <c r="E34" s="9">
        <f>E35</f>
        <v>193784.95999999999</v>
      </c>
      <c r="F34" s="9">
        <v>0</v>
      </c>
      <c r="G34" s="9">
        <v>0</v>
      </c>
      <c r="H34" s="24">
        <v>0</v>
      </c>
      <c r="I34" s="25">
        <v>0</v>
      </c>
      <c r="J34" s="25">
        <v>0</v>
      </c>
    </row>
    <row r="35" spans="1:10" s="4" customFormat="1" ht="30" customHeight="1">
      <c r="A35" s="6"/>
      <c r="B35" s="8" t="s">
        <v>19</v>
      </c>
      <c r="C35" s="12" t="s">
        <v>30</v>
      </c>
      <c r="D35" s="12" t="s">
        <v>30</v>
      </c>
      <c r="E35" s="9">
        <v>193784.95999999999</v>
      </c>
      <c r="F35" s="9">
        <v>0</v>
      </c>
      <c r="G35" s="9">
        <v>0</v>
      </c>
      <c r="H35" s="24">
        <v>0</v>
      </c>
      <c r="I35" s="25">
        <v>0</v>
      </c>
      <c r="J35" s="25">
        <v>0</v>
      </c>
    </row>
    <row r="36" spans="1:10" s="4" customFormat="1" ht="30" customHeight="1">
      <c r="A36" s="6"/>
      <c r="B36" s="8" t="s">
        <v>20</v>
      </c>
      <c r="C36" s="12" t="s">
        <v>31</v>
      </c>
      <c r="D36" s="12" t="s">
        <v>32</v>
      </c>
      <c r="E36" s="9">
        <f>E37</f>
        <v>2953709.34</v>
      </c>
      <c r="F36" s="9">
        <v>0</v>
      </c>
      <c r="G36" s="9">
        <f>G37</f>
        <v>2203154.14</v>
      </c>
      <c r="H36" s="24">
        <v>0</v>
      </c>
      <c r="I36" s="23">
        <f>I37</f>
        <v>2018893.83</v>
      </c>
      <c r="J36" s="25">
        <v>0</v>
      </c>
    </row>
    <row r="37" spans="1:10" s="4" customFormat="1" ht="30" customHeight="1">
      <c r="A37" s="6"/>
      <c r="B37" s="8" t="s">
        <v>21</v>
      </c>
      <c r="C37" s="12" t="s">
        <v>31</v>
      </c>
      <c r="D37" s="12" t="s">
        <v>25</v>
      </c>
      <c r="E37" s="9">
        <v>2953709.34</v>
      </c>
      <c r="F37" s="9">
        <v>0</v>
      </c>
      <c r="G37" s="9">
        <v>2203154.14</v>
      </c>
      <c r="H37" s="24">
        <v>0</v>
      </c>
      <c r="I37" s="23">
        <v>2018893.83</v>
      </c>
      <c r="J37" s="25">
        <v>0</v>
      </c>
    </row>
    <row r="38" spans="1:10" s="4" customFormat="1" ht="30" customHeight="1">
      <c r="A38" s="29"/>
      <c r="B38" s="8" t="s">
        <v>41</v>
      </c>
      <c r="C38" s="12" t="s">
        <v>39</v>
      </c>
      <c r="D38" s="12" t="s">
        <v>32</v>
      </c>
      <c r="E38" s="9">
        <f>E39</f>
        <v>100000</v>
      </c>
      <c r="F38" s="9"/>
      <c r="G38" s="9">
        <v>150000</v>
      </c>
      <c r="H38" s="24"/>
      <c r="I38" s="23">
        <v>160000</v>
      </c>
      <c r="J38" s="25"/>
    </row>
    <row r="39" spans="1:10" s="4" customFormat="1" ht="30" customHeight="1">
      <c r="A39" s="29"/>
      <c r="B39" s="8" t="s">
        <v>42</v>
      </c>
      <c r="C39" s="12" t="s">
        <v>39</v>
      </c>
      <c r="D39" s="12" t="s">
        <v>25</v>
      </c>
      <c r="E39" s="9">
        <v>100000</v>
      </c>
      <c r="F39" s="9"/>
      <c r="G39" s="9">
        <v>150000</v>
      </c>
      <c r="H39" s="24"/>
      <c r="I39" s="23">
        <v>160000</v>
      </c>
      <c r="J39" s="25"/>
    </row>
    <row r="40" spans="1:10" s="4" customFormat="1" ht="30" customHeight="1">
      <c r="A40" s="6"/>
      <c r="B40" s="8" t="s">
        <v>22</v>
      </c>
      <c r="C40" s="12">
        <v>11</v>
      </c>
      <c r="D40" s="12" t="s">
        <v>32</v>
      </c>
      <c r="E40" s="9">
        <v>30000</v>
      </c>
      <c r="F40" s="9">
        <v>0</v>
      </c>
      <c r="G40" s="9">
        <f>G41</f>
        <v>30000</v>
      </c>
      <c r="H40" s="24">
        <v>0</v>
      </c>
      <c r="I40" s="23">
        <f>I41</f>
        <v>30000</v>
      </c>
      <c r="J40" s="25">
        <v>0</v>
      </c>
    </row>
    <row r="41" spans="1:10" s="4" customFormat="1" ht="30" customHeight="1">
      <c r="A41" s="6"/>
      <c r="B41" s="8" t="s">
        <v>23</v>
      </c>
      <c r="C41" s="12">
        <v>11</v>
      </c>
      <c r="D41" s="12" t="s">
        <v>25</v>
      </c>
      <c r="E41" s="9">
        <v>30000</v>
      </c>
      <c r="F41" s="9">
        <v>0</v>
      </c>
      <c r="G41" s="9">
        <v>30000</v>
      </c>
      <c r="H41" s="24">
        <v>0</v>
      </c>
      <c r="I41" s="23">
        <v>30000</v>
      </c>
      <c r="J41" s="25">
        <v>0</v>
      </c>
    </row>
    <row r="42" spans="1:10" s="4" customFormat="1" ht="33" customHeight="1">
      <c r="A42" s="10"/>
      <c r="B42" s="10" t="s">
        <v>24</v>
      </c>
      <c r="C42" s="11"/>
      <c r="D42" s="11"/>
      <c r="E42" s="13">
        <f t="shared" ref="E42:J42" si="1">E19</f>
        <v>8962287.8499999996</v>
      </c>
      <c r="F42" s="13">
        <f t="shared" si="1"/>
        <v>215020</v>
      </c>
      <c r="G42" s="14">
        <f>G20+G25+G27+G29+G32+G36+G38+G40</f>
        <v>8159026.1400000006</v>
      </c>
      <c r="H42" s="26">
        <f t="shared" si="1"/>
        <v>224998</v>
      </c>
      <c r="I42" s="28">
        <f t="shared" si="1"/>
        <v>8044879.8300000001</v>
      </c>
      <c r="J42" s="27">
        <f t="shared" si="1"/>
        <v>233192</v>
      </c>
    </row>
    <row r="43" spans="1:10" ht="15.75">
      <c r="A43" s="3"/>
      <c r="G43" s="34"/>
      <c r="I43" s="33"/>
    </row>
    <row r="44" spans="1:10">
      <c r="A44" s="3"/>
    </row>
    <row r="45" spans="1:10">
      <c r="A45" s="3"/>
    </row>
    <row r="46" spans="1:10">
      <c r="A46" s="3"/>
    </row>
    <row r="47" spans="1:10">
      <c r="A47" s="3"/>
      <c r="C47" s="30"/>
    </row>
    <row r="48" spans="1:10">
      <c r="A48" s="3"/>
    </row>
    <row r="49" spans="1:5">
      <c r="A49" s="3"/>
      <c r="B49" s="30"/>
    </row>
    <row r="50" spans="1:5">
      <c r="A50" s="3"/>
      <c r="B50" s="30"/>
    </row>
    <row r="51" spans="1:5">
      <c r="B51" s="30"/>
    </row>
    <row r="53" spans="1:5">
      <c r="B53" s="30"/>
      <c r="D53" s="31"/>
      <c r="E53" s="30"/>
    </row>
    <row r="55" spans="1:5">
      <c r="B55" s="30"/>
    </row>
    <row r="56" spans="1:5">
      <c r="B56" s="30"/>
    </row>
    <row r="57" spans="1:5">
      <c r="B57" s="30"/>
      <c r="D57" s="32"/>
    </row>
  </sheetData>
  <mergeCells count="11">
    <mergeCell ref="E16:F16"/>
    <mergeCell ref="G16:H16"/>
    <mergeCell ref="I16:J16"/>
    <mergeCell ref="A15:A17"/>
    <mergeCell ref="B15:B17"/>
    <mergeCell ref="C15:D16"/>
    <mergeCell ref="A11:J11"/>
    <mergeCell ref="A12:J13"/>
    <mergeCell ref="H1:J1"/>
    <mergeCell ref="G2:J8"/>
    <mergeCell ref="E15:J15"/>
  </mergeCells>
  <pageMargins left="0.70866141732283472" right="0" top="0.35433070866141736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admin</cp:lastModifiedBy>
  <cp:lastPrinted>2021-12-06T09:52:08Z</cp:lastPrinted>
  <dcterms:created xsi:type="dcterms:W3CDTF">2018-11-09T08:23:43Z</dcterms:created>
  <dcterms:modified xsi:type="dcterms:W3CDTF">2023-12-27T04:27:23Z</dcterms:modified>
</cp:coreProperties>
</file>